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ocuments\Railroad Mountain\Manuscript Submission\"/>
    </mc:Choice>
  </mc:AlternateContent>
  <xr:revisionPtr revIDLastSave="0" documentId="8_{3D5F9048-C802-4512-B0C3-16455A8BAE57}" xr6:coauthVersionLast="47" xr6:coauthVersionMax="47" xr10:uidLastSave="{00000000-0000-0000-0000-000000000000}"/>
  <bookViews>
    <workbookView xWindow="-120" yWindow="-120" windowWidth="29040" windowHeight="15840" xr2:uid="{35065813-8AC8-49B7-85C8-72646DD9AAC7}"/>
  </bookViews>
  <sheets>
    <sheet name="Table 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6" l="1"/>
  <c r="H49" i="6"/>
  <c r="G49" i="6"/>
  <c r="F49" i="6"/>
  <c r="E49" i="6"/>
  <c r="D49" i="6"/>
  <c r="C49" i="6"/>
  <c r="B49" i="6"/>
  <c r="J48" i="6"/>
  <c r="J47" i="6"/>
  <c r="J46" i="6"/>
  <c r="J45" i="6"/>
  <c r="J44" i="6"/>
  <c r="J43" i="6"/>
  <c r="J42" i="6"/>
  <c r="J41" i="6"/>
  <c r="J49" i="6" s="1"/>
  <c r="J40" i="6"/>
  <c r="J37" i="6"/>
  <c r="I37" i="6"/>
  <c r="H37" i="6"/>
  <c r="G37" i="6"/>
  <c r="F37" i="6"/>
  <c r="E37" i="6"/>
  <c r="D37" i="6"/>
  <c r="C37" i="6"/>
  <c r="B37" i="6"/>
  <c r="K36" i="6"/>
  <c r="K35" i="6"/>
  <c r="K34" i="6"/>
  <c r="K33" i="6"/>
  <c r="K32" i="6"/>
  <c r="K31" i="6"/>
  <c r="K30" i="6"/>
  <c r="K29" i="6"/>
  <c r="K37" i="6"/>
  <c r="I26" i="6"/>
  <c r="H26" i="6"/>
  <c r="G26" i="6"/>
  <c r="F26" i="6"/>
  <c r="E26" i="6"/>
  <c r="D26" i="6"/>
  <c r="C26" i="6"/>
  <c r="B26" i="6"/>
  <c r="J25" i="6"/>
  <c r="J24" i="6"/>
  <c r="J23" i="6"/>
  <c r="J22" i="6"/>
  <c r="J21" i="6"/>
  <c r="J20" i="6"/>
  <c r="J19" i="6"/>
  <c r="J18" i="6"/>
  <c r="J26" i="6" s="1"/>
  <c r="J17" i="6"/>
  <c r="J16" i="6"/>
  <c r="I13" i="6"/>
  <c r="H13" i="6"/>
  <c r="G13" i="6"/>
  <c r="F13" i="6"/>
  <c r="E13" i="6"/>
  <c r="D13" i="6"/>
  <c r="C13" i="6"/>
  <c r="B13" i="6"/>
  <c r="J12" i="6"/>
  <c r="J11" i="6"/>
  <c r="J10" i="6"/>
  <c r="J9" i="6"/>
  <c r="J8" i="6"/>
  <c r="J7" i="6"/>
  <c r="J6" i="6"/>
  <c r="J5" i="6"/>
  <c r="J4" i="6"/>
  <c r="J13" i="6" s="1"/>
</calcChain>
</file>

<file path=xl/sharedStrings.xml><?xml version="1.0" encoding="utf-8"?>
<sst xmlns="http://schemas.openxmlformats.org/spreadsheetml/2006/main" count="82" uniqueCount="48">
  <si>
    <t>MgO</t>
  </si>
  <si>
    <t>CaO</t>
  </si>
  <si>
    <t>MnO</t>
  </si>
  <si>
    <t>FeO</t>
  </si>
  <si>
    <t>Total</t>
  </si>
  <si>
    <t>RRM-14-21-03</t>
  </si>
  <si>
    <t>RRM-14-21-04</t>
  </si>
  <si>
    <t>RRM-14-21-05</t>
  </si>
  <si>
    <t>RRM-14-21-010</t>
  </si>
  <si>
    <t>RRM-14-21-011</t>
  </si>
  <si>
    <t>Average</t>
  </si>
  <si>
    <t>RRM-14-01-01</t>
  </si>
  <si>
    <t>RRM-14-01-02</t>
  </si>
  <si>
    <t>RRM-14-01-03</t>
  </si>
  <si>
    <t>RRM-14-01-04</t>
  </si>
  <si>
    <t>RRM-14-01-05</t>
  </si>
  <si>
    <t>Pyroxene</t>
  </si>
  <si>
    <t>Olivine</t>
  </si>
  <si>
    <t>NiO</t>
  </si>
  <si>
    <t>RRM-14-21-01</t>
  </si>
  <si>
    <t>RRM-14-21-02</t>
  </si>
  <si>
    <t>RRM-14-21-012</t>
  </si>
  <si>
    <t>RRM-14-01-012</t>
  </si>
  <si>
    <t>RRM-14-01-013</t>
  </si>
  <si>
    <t>RRM-14-01-014</t>
  </si>
  <si>
    <t>RRM-14-01-015</t>
  </si>
  <si>
    <t>RRM-14-01-016</t>
  </si>
  <si>
    <t>RRM-14-01-017</t>
  </si>
  <si>
    <t>RRM-14-01-018</t>
  </si>
  <si>
    <t>RRM-14-01-019</t>
  </si>
  <si>
    <t>RRM-14-01-020</t>
  </si>
  <si>
    <t>Magnetite</t>
  </si>
  <si>
    <t>Ilmenite</t>
  </si>
  <si>
    <t>RRM-14-21-06</t>
  </si>
  <si>
    <t>RRM-14-21-07</t>
  </si>
  <si>
    <t>RRM-14-21-014</t>
  </si>
  <si>
    <t>RRM-14-21-015</t>
  </si>
  <si>
    <t>RRM-14-21-08</t>
  </si>
  <si>
    <t>RRM-14-21-09</t>
  </si>
  <si>
    <t>RRM-14-21-016</t>
  </si>
  <si>
    <t>RRM-14-21-017</t>
  </si>
  <si>
    <r>
      <t>SiO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</si>
  <si>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TiO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</si>
  <si>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Cr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</si>
  <si>
    <r>
      <t>Al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</si>
  <si>
    <r>
      <t>Na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</si>
  <si>
    <r>
      <t>SO</t>
    </r>
    <r>
      <rPr>
        <b/>
        <vertAlign val="subscript"/>
        <sz val="10"/>
        <color theme="1"/>
        <rFont val="Calibri"/>
        <family val="2"/>
        <scheme val="minor"/>
      </rPr>
      <t>2</t>
    </r>
  </si>
  <si>
    <t>TABLE 1. RESULTS OF MICROPROBE ANALYSES OF OLIVINE, PYROXENE, MAGNETITE, AND ILMENITE (VALUES ARE IN WT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</si>
</sst>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/>
    <xf numFmtId="0" fontId="0" fillId="0" borderId="2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0" xfId="0" applyFont="1"/>
    <xf numFmtId="2" fontId="4" fillId="0" borderId="0" xfId="0" applyNumberFormat="1" applyFont="1"/>
    <xf numFmtId="0" fontId="4" fillId="0" borderId="1" xfId="0" applyFont="1" applyBorder="1"/>
    <xf numFmtId="2" fontId="4" fillId="0" borderId="1" xfId="0" applyNumberFormat="1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234F-9F88-445B-99C4-A277D6383693}">
  <dimension ref="A2:K49"/>
  <sheetViews>
    <sheetView showGridLines="0" tabSelected="1" workbookViewId="0">
      <selection activeCell="L4" sqref="L4"/>
    </sheetView>
  </sheetViews>
  <sheetFormatPr defaultRowHeight="15" x14ac:dyDescent="0.25"/>
  <cols>
    <col min="1" max="1" width="14.28515625" bestFit="1" customWidth="1"/>
    <col min="11" max="11" width="9.5703125" customWidth="1"/>
  </cols>
  <sheetData>
    <row r="2" spans="1:11" ht="15.75" thickBot="1" x14ac:dyDescent="0.3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Top="1" x14ac:dyDescent="0.25">
      <c r="A3" s="3" t="s">
        <v>17</v>
      </c>
      <c r="B3" s="4" t="s">
        <v>41</v>
      </c>
      <c r="C3" s="4" t="s">
        <v>42</v>
      </c>
      <c r="D3" s="4" t="s">
        <v>3</v>
      </c>
      <c r="E3" s="4" t="s">
        <v>2</v>
      </c>
      <c r="F3" s="4" t="s">
        <v>0</v>
      </c>
      <c r="G3" s="4" t="s">
        <v>1</v>
      </c>
      <c r="H3" s="4" t="s">
        <v>43</v>
      </c>
      <c r="I3" s="4" t="s">
        <v>18</v>
      </c>
      <c r="J3" s="4" t="s">
        <v>4</v>
      </c>
      <c r="K3" s="5"/>
    </row>
    <row r="4" spans="1:11" x14ac:dyDescent="0.25">
      <c r="A4" s="5" t="s">
        <v>11</v>
      </c>
      <c r="B4" s="6">
        <v>35.06</v>
      </c>
      <c r="C4" s="6">
        <v>7.0000000000000007E-2</v>
      </c>
      <c r="D4" s="6">
        <v>41.15</v>
      </c>
      <c r="E4" s="6">
        <v>0.84</v>
      </c>
      <c r="F4" s="6">
        <v>23.82</v>
      </c>
      <c r="G4" s="6">
        <v>0.43</v>
      </c>
      <c r="H4" s="6">
        <v>0.04</v>
      </c>
      <c r="I4" s="6">
        <v>0</v>
      </c>
      <c r="J4" s="6">
        <f t="shared" ref="J4:J12" si="0">SUM(B4:I4)</f>
        <v>101.41000000000001</v>
      </c>
      <c r="K4" s="5"/>
    </row>
    <row r="5" spans="1:11" x14ac:dyDescent="0.25">
      <c r="A5" s="5" t="s">
        <v>12</v>
      </c>
      <c r="B5" s="6">
        <v>34.630000000000003</v>
      </c>
      <c r="C5" s="6">
        <v>0.1</v>
      </c>
      <c r="D5" s="6">
        <v>42.49</v>
      </c>
      <c r="E5" s="6">
        <v>0.97</v>
      </c>
      <c r="F5" s="6">
        <v>22.5</v>
      </c>
      <c r="G5" s="6">
        <v>0.47</v>
      </c>
      <c r="H5" s="6">
        <v>0.01</v>
      </c>
      <c r="I5" s="6">
        <v>0.01</v>
      </c>
      <c r="J5" s="6">
        <f t="shared" si="0"/>
        <v>101.18</v>
      </c>
      <c r="K5" s="5"/>
    </row>
    <row r="6" spans="1:11" x14ac:dyDescent="0.25">
      <c r="A6" s="5" t="s">
        <v>13</v>
      </c>
      <c r="B6" s="6">
        <v>34.659999999999997</v>
      </c>
      <c r="C6" s="6">
        <v>0.1</v>
      </c>
      <c r="D6" s="6">
        <v>42.56</v>
      </c>
      <c r="E6" s="6">
        <v>0.97</v>
      </c>
      <c r="F6" s="6">
        <v>22.5</v>
      </c>
      <c r="G6" s="6">
        <v>0.48</v>
      </c>
      <c r="H6" s="6">
        <v>0</v>
      </c>
      <c r="I6" s="6">
        <v>0.01</v>
      </c>
      <c r="J6" s="6">
        <f t="shared" si="0"/>
        <v>101.28</v>
      </c>
      <c r="K6" s="5"/>
    </row>
    <row r="7" spans="1:11" x14ac:dyDescent="0.25">
      <c r="A7" s="5" t="s">
        <v>14</v>
      </c>
      <c r="B7" s="6">
        <v>35.17</v>
      </c>
      <c r="C7" s="6">
        <v>0.08</v>
      </c>
      <c r="D7" s="6">
        <v>40.229999999999997</v>
      </c>
      <c r="E7" s="6">
        <v>0.95</v>
      </c>
      <c r="F7" s="6">
        <v>24.83</v>
      </c>
      <c r="G7" s="6">
        <v>0.45</v>
      </c>
      <c r="H7" s="6">
        <v>0</v>
      </c>
      <c r="I7" s="6">
        <v>0.03</v>
      </c>
      <c r="J7" s="6">
        <f t="shared" si="0"/>
        <v>101.74</v>
      </c>
      <c r="K7" s="5"/>
    </row>
    <row r="8" spans="1:11" x14ac:dyDescent="0.25">
      <c r="A8" s="5" t="s">
        <v>15</v>
      </c>
      <c r="B8" s="6">
        <v>34.42</v>
      </c>
      <c r="C8" s="6">
        <v>0.14000000000000001</v>
      </c>
      <c r="D8" s="6">
        <v>41.51</v>
      </c>
      <c r="E8" s="6">
        <v>0.99</v>
      </c>
      <c r="F8" s="6">
        <v>23.36</v>
      </c>
      <c r="G8" s="6">
        <v>0.42</v>
      </c>
      <c r="H8" s="6">
        <v>0.02</v>
      </c>
      <c r="I8" s="6">
        <v>0</v>
      </c>
      <c r="J8" s="6">
        <f t="shared" si="0"/>
        <v>100.85999999999999</v>
      </c>
      <c r="K8" s="5"/>
    </row>
    <row r="9" spans="1:11" x14ac:dyDescent="0.25">
      <c r="A9" s="5" t="s">
        <v>5</v>
      </c>
      <c r="B9" s="6">
        <v>34.65</v>
      </c>
      <c r="C9" s="6">
        <v>0.08</v>
      </c>
      <c r="D9" s="6">
        <v>42.17</v>
      </c>
      <c r="E9" s="6">
        <v>0.99</v>
      </c>
      <c r="F9" s="6">
        <v>22.73</v>
      </c>
      <c r="G9" s="6">
        <v>0.41</v>
      </c>
      <c r="H9" s="6">
        <v>0</v>
      </c>
      <c r="I9" s="6">
        <v>0.03</v>
      </c>
      <c r="J9" s="6">
        <f t="shared" si="0"/>
        <v>101.06</v>
      </c>
      <c r="K9" s="5"/>
    </row>
    <row r="10" spans="1:11" x14ac:dyDescent="0.25">
      <c r="A10" s="5" t="s">
        <v>19</v>
      </c>
      <c r="B10" s="6">
        <v>34.64</v>
      </c>
      <c r="C10" s="6">
        <v>0.09</v>
      </c>
      <c r="D10" s="6">
        <v>42.84</v>
      </c>
      <c r="E10" s="6">
        <v>1.02</v>
      </c>
      <c r="F10" s="6">
        <v>22.65</v>
      </c>
      <c r="G10" s="6">
        <v>0.44</v>
      </c>
      <c r="H10" s="6">
        <v>0.02</v>
      </c>
      <c r="I10" s="6">
        <v>0</v>
      </c>
      <c r="J10" s="6">
        <f t="shared" si="0"/>
        <v>101.7</v>
      </c>
      <c r="K10" s="5"/>
    </row>
    <row r="11" spans="1:11" x14ac:dyDescent="0.25">
      <c r="A11" s="5" t="s">
        <v>20</v>
      </c>
      <c r="B11" s="6">
        <v>34.5</v>
      </c>
      <c r="C11" s="6">
        <v>7.0000000000000007E-2</v>
      </c>
      <c r="D11" s="6">
        <v>42.56</v>
      </c>
      <c r="E11" s="6">
        <v>0.99</v>
      </c>
      <c r="F11" s="6">
        <v>22.97</v>
      </c>
      <c r="G11" s="6">
        <v>0.44</v>
      </c>
      <c r="H11" s="6">
        <v>0</v>
      </c>
      <c r="I11" s="6">
        <v>0</v>
      </c>
      <c r="J11" s="6">
        <f t="shared" si="0"/>
        <v>101.52999999999999</v>
      </c>
      <c r="K11" s="5"/>
    </row>
    <row r="12" spans="1:11" x14ac:dyDescent="0.25">
      <c r="A12" s="7" t="s">
        <v>21</v>
      </c>
      <c r="B12" s="8">
        <v>35.020000000000003</v>
      </c>
      <c r="C12" s="8">
        <v>0.04</v>
      </c>
      <c r="D12" s="8">
        <v>42.16</v>
      </c>
      <c r="E12" s="8">
        <v>0.99</v>
      </c>
      <c r="F12" s="8">
        <v>23.19</v>
      </c>
      <c r="G12" s="8">
        <v>0.44</v>
      </c>
      <c r="H12" s="8">
        <v>0.04</v>
      </c>
      <c r="I12" s="8">
        <v>0.01</v>
      </c>
      <c r="J12" s="8">
        <f t="shared" si="0"/>
        <v>101.89</v>
      </c>
      <c r="K12" s="5"/>
    </row>
    <row r="13" spans="1:11" x14ac:dyDescent="0.25">
      <c r="A13" s="9" t="s">
        <v>10</v>
      </c>
      <c r="B13" s="6">
        <f t="shared" ref="B13:J13" si="1">AVERAGE(B4:B12)</f>
        <v>34.75</v>
      </c>
      <c r="C13" s="6">
        <f t="shared" si="1"/>
        <v>8.5555555555555551E-2</v>
      </c>
      <c r="D13" s="6">
        <f t="shared" si="1"/>
        <v>41.963333333333338</v>
      </c>
      <c r="E13" s="6">
        <f t="shared" si="1"/>
        <v>0.96777777777777785</v>
      </c>
      <c r="F13" s="6">
        <f t="shared" si="1"/>
        <v>23.172222222222221</v>
      </c>
      <c r="G13" s="6">
        <f t="shared" si="1"/>
        <v>0.44222222222222224</v>
      </c>
      <c r="H13" s="6">
        <f t="shared" si="1"/>
        <v>1.4444444444444446E-2</v>
      </c>
      <c r="I13" s="6">
        <f t="shared" si="1"/>
        <v>0.01</v>
      </c>
      <c r="J13" s="6">
        <f t="shared" si="1"/>
        <v>101.40555555555555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3" t="s">
        <v>16</v>
      </c>
      <c r="B15" s="4" t="s">
        <v>41</v>
      </c>
      <c r="C15" s="4" t="s">
        <v>42</v>
      </c>
      <c r="D15" s="4" t="s">
        <v>44</v>
      </c>
      <c r="E15" s="4" t="s">
        <v>3</v>
      </c>
      <c r="F15" s="4" t="s">
        <v>2</v>
      </c>
      <c r="G15" s="4" t="s">
        <v>0</v>
      </c>
      <c r="H15" s="4" t="s">
        <v>1</v>
      </c>
      <c r="I15" s="4" t="s">
        <v>45</v>
      </c>
      <c r="J15" s="4" t="s">
        <v>4</v>
      </c>
      <c r="K15" s="5"/>
    </row>
    <row r="16" spans="1:11" x14ac:dyDescent="0.25">
      <c r="A16" s="5" t="s">
        <v>11</v>
      </c>
      <c r="B16" s="6">
        <v>51.1</v>
      </c>
      <c r="C16" s="6">
        <v>1.34</v>
      </c>
      <c r="D16" s="6">
        <v>2.38</v>
      </c>
      <c r="E16" s="6">
        <v>9.08</v>
      </c>
      <c r="F16" s="6">
        <v>0.23</v>
      </c>
      <c r="G16" s="6">
        <v>14.44</v>
      </c>
      <c r="H16" s="6">
        <v>21.35</v>
      </c>
      <c r="I16" s="6">
        <v>0.39</v>
      </c>
      <c r="J16" s="6">
        <f t="shared" ref="J16:J25" si="2">SUM(B16:I16)</f>
        <v>100.31000000000002</v>
      </c>
      <c r="K16" s="5"/>
    </row>
    <row r="17" spans="1:11" x14ac:dyDescent="0.25">
      <c r="A17" s="5" t="s">
        <v>12</v>
      </c>
      <c r="B17" s="6">
        <v>48.88</v>
      </c>
      <c r="C17" s="6">
        <v>2.16</v>
      </c>
      <c r="D17" s="6">
        <v>4.17</v>
      </c>
      <c r="E17" s="6">
        <v>9.5299999999999994</v>
      </c>
      <c r="F17" s="6">
        <v>0.2</v>
      </c>
      <c r="G17" s="6">
        <v>13.35</v>
      </c>
      <c r="H17" s="6">
        <v>21.2</v>
      </c>
      <c r="I17" s="6">
        <v>0.46</v>
      </c>
      <c r="J17" s="6">
        <f t="shared" si="2"/>
        <v>99.95</v>
      </c>
      <c r="K17" s="5"/>
    </row>
    <row r="18" spans="1:11" x14ac:dyDescent="0.25">
      <c r="A18" s="5" t="s">
        <v>13</v>
      </c>
      <c r="B18" s="6">
        <v>49.4</v>
      </c>
      <c r="C18" s="6">
        <v>2</v>
      </c>
      <c r="D18" s="6">
        <v>3.37</v>
      </c>
      <c r="E18" s="6">
        <v>9.91</v>
      </c>
      <c r="F18" s="6">
        <v>0.21</v>
      </c>
      <c r="G18" s="6">
        <v>13.41</v>
      </c>
      <c r="H18" s="6">
        <v>21.15</v>
      </c>
      <c r="I18" s="6">
        <v>0.45</v>
      </c>
      <c r="J18" s="6">
        <f t="shared" si="2"/>
        <v>99.899999999999991</v>
      </c>
      <c r="K18" s="5"/>
    </row>
    <row r="19" spans="1:11" x14ac:dyDescent="0.25">
      <c r="A19" s="5" t="s">
        <v>14</v>
      </c>
      <c r="B19" s="6">
        <v>49.93</v>
      </c>
      <c r="C19" s="6">
        <v>1.83</v>
      </c>
      <c r="D19" s="6">
        <v>3.27</v>
      </c>
      <c r="E19" s="6">
        <v>9.76</v>
      </c>
      <c r="F19" s="6">
        <v>0.3</v>
      </c>
      <c r="G19" s="6">
        <v>13.71</v>
      </c>
      <c r="H19" s="6">
        <v>21.33</v>
      </c>
      <c r="I19" s="6">
        <v>0.45</v>
      </c>
      <c r="J19" s="6">
        <f t="shared" si="2"/>
        <v>100.58000000000001</v>
      </c>
      <c r="K19" s="5"/>
    </row>
    <row r="20" spans="1:11" x14ac:dyDescent="0.25">
      <c r="A20" s="5" t="s">
        <v>15</v>
      </c>
      <c r="B20" s="6">
        <v>50.7</v>
      </c>
      <c r="C20" s="6">
        <v>1.46</v>
      </c>
      <c r="D20" s="6">
        <v>2.2200000000000002</v>
      </c>
      <c r="E20" s="6">
        <v>10.51</v>
      </c>
      <c r="F20" s="6">
        <v>0.32</v>
      </c>
      <c r="G20" s="6">
        <v>13.47</v>
      </c>
      <c r="H20" s="6">
        <v>21.03</v>
      </c>
      <c r="I20" s="6">
        <v>0.44</v>
      </c>
      <c r="J20" s="6">
        <f t="shared" si="2"/>
        <v>100.14999999999999</v>
      </c>
      <c r="K20" s="5"/>
    </row>
    <row r="21" spans="1:11" x14ac:dyDescent="0.25">
      <c r="A21" s="5" t="s">
        <v>5</v>
      </c>
      <c r="B21" s="6">
        <v>50.54</v>
      </c>
      <c r="C21" s="6">
        <v>1.73</v>
      </c>
      <c r="D21" s="6">
        <v>2.31</v>
      </c>
      <c r="E21" s="6">
        <v>11.43</v>
      </c>
      <c r="F21" s="6">
        <v>0.37</v>
      </c>
      <c r="G21" s="6">
        <v>12.92</v>
      </c>
      <c r="H21" s="6">
        <v>20.55</v>
      </c>
      <c r="I21" s="6">
        <v>0.53</v>
      </c>
      <c r="J21" s="6">
        <f t="shared" si="2"/>
        <v>100.38</v>
      </c>
      <c r="K21" s="5"/>
    </row>
    <row r="22" spans="1:11" x14ac:dyDescent="0.25">
      <c r="A22" s="5" t="s">
        <v>6</v>
      </c>
      <c r="B22" s="6">
        <v>50.28</v>
      </c>
      <c r="C22" s="6">
        <v>1.92</v>
      </c>
      <c r="D22" s="6">
        <v>2.98</v>
      </c>
      <c r="E22" s="6">
        <v>10.039999999999999</v>
      </c>
      <c r="F22" s="6">
        <v>0.23</v>
      </c>
      <c r="G22" s="6">
        <v>13.34</v>
      </c>
      <c r="H22" s="6">
        <v>21.03</v>
      </c>
      <c r="I22" s="6">
        <v>0.48</v>
      </c>
      <c r="J22" s="6">
        <f t="shared" si="2"/>
        <v>100.30000000000001</v>
      </c>
      <c r="K22" s="5"/>
    </row>
    <row r="23" spans="1:11" x14ac:dyDescent="0.25">
      <c r="A23" s="5" t="s">
        <v>7</v>
      </c>
      <c r="B23" s="6">
        <v>50</v>
      </c>
      <c r="C23" s="6">
        <v>2.1</v>
      </c>
      <c r="D23" s="6">
        <v>3.21</v>
      </c>
      <c r="E23" s="6">
        <v>10.4</v>
      </c>
      <c r="F23" s="6">
        <v>0.28999999999999998</v>
      </c>
      <c r="G23" s="6">
        <v>13.37</v>
      </c>
      <c r="H23" s="6">
        <v>20.7</v>
      </c>
      <c r="I23" s="6">
        <v>0.49</v>
      </c>
      <c r="J23" s="6">
        <f t="shared" si="2"/>
        <v>100.56000000000002</v>
      </c>
      <c r="K23" s="5"/>
    </row>
    <row r="24" spans="1:11" x14ac:dyDescent="0.25">
      <c r="A24" s="5" t="s">
        <v>8</v>
      </c>
      <c r="B24" s="6">
        <v>50.8</v>
      </c>
      <c r="C24" s="6">
        <v>1.74</v>
      </c>
      <c r="D24" s="6">
        <v>2.5299999999999998</v>
      </c>
      <c r="E24" s="6">
        <v>11.25</v>
      </c>
      <c r="F24" s="6">
        <v>0.36</v>
      </c>
      <c r="G24" s="6">
        <v>13.1</v>
      </c>
      <c r="H24" s="6">
        <v>20.65</v>
      </c>
      <c r="I24" s="6">
        <v>0.51</v>
      </c>
      <c r="J24" s="6">
        <f t="shared" si="2"/>
        <v>100.93999999999998</v>
      </c>
      <c r="K24" s="5"/>
    </row>
    <row r="25" spans="1:11" x14ac:dyDescent="0.25">
      <c r="A25" s="7" t="s">
        <v>9</v>
      </c>
      <c r="B25" s="8">
        <v>49.47</v>
      </c>
      <c r="C25" s="8">
        <v>2.31</v>
      </c>
      <c r="D25" s="8">
        <v>3.57</v>
      </c>
      <c r="E25" s="8">
        <v>10.07</v>
      </c>
      <c r="F25" s="8">
        <v>0.28999999999999998</v>
      </c>
      <c r="G25" s="8">
        <v>13.25</v>
      </c>
      <c r="H25" s="8">
        <v>21.15</v>
      </c>
      <c r="I25" s="8">
        <v>0.47</v>
      </c>
      <c r="J25" s="8">
        <f t="shared" si="2"/>
        <v>100.58000000000001</v>
      </c>
      <c r="K25" s="5"/>
    </row>
    <row r="26" spans="1:11" x14ac:dyDescent="0.25">
      <c r="A26" s="9" t="s">
        <v>10</v>
      </c>
      <c r="B26" s="6">
        <f>AVERAGE(B16:B25)</f>
        <v>50.11</v>
      </c>
      <c r="C26" s="6">
        <f t="shared" ref="C26:J26" si="3">AVERAGE(C16:C25)</f>
        <v>1.8589999999999995</v>
      </c>
      <c r="D26" s="6">
        <f t="shared" si="3"/>
        <v>3.0010000000000003</v>
      </c>
      <c r="E26" s="6">
        <f t="shared" si="3"/>
        <v>10.197999999999999</v>
      </c>
      <c r="F26" s="6">
        <f t="shared" si="3"/>
        <v>0.27999999999999997</v>
      </c>
      <c r="G26" s="6">
        <f t="shared" si="3"/>
        <v>13.436000000000002</v>
      </c>
      <c r="H26" s="6">
        <f t="shared" si="3"/>
        <v>21.013999999999999</v>
      </c>
      <c r="I26" s="6">
        <f t="shared" si="3"/>
        <v>0.46699999999999992</v>
      </c>
      <c r="J26" s="6">
        <f t="shared" si="3"/>
        <v>100.36499999999999</v>
      </c>
      <c r="K26" s="5"/>
    </row>
    <row r="27" spans="1:1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3" t="s">
        <v>31</v>
      </c>
      <c r="B28" s="4" t="s">
        <v>41</v>
      </c>
      <c r="C28" s="4" t="s">
        <v>42</v>
      </c>
      <c r="D28" s="4" t="s">
        <v>44</v>
      </c>
      <c r="E28" s="4" t="s">
        <v>3</v>
      </c>
      <c r="F28" s="4" t="s">
        <v>2</v>
      </c>
      <c r="G28" s="4" t="s">
        <v>0</v>
      </c>
      <c r="H28" s="4" t="s">
        <v>1</v>
      </c>
      <c r="I28" s="4" t="s">
        <v>43</v>
      </c>
      <c r="J28" s="4" t="s">
        <v>46</v>
      </c>
      <c r="K28" s="4" t="s">
        <v>4</v>
      </c>
    </row>
    <row r="29" spans="1:11" x14ac:dyDescent="0.25">
      <c r="A29" s="5" t="s">
        <v>22</v>
      </c>
      <c r="B29" s="6">
        <v>7.0000000000000007E-2</v>
      </c>
      <c r="C29" s="6">
        <v>25.03</v>
      </c>
      <c r="D29" s="6">
        <v>1.31</v>
      </c>
      <c r="E29" s="6">
        <v>68.59</v>
      </c>
      <c r="F29" s="6">
        <v>0.71</v>
      </c>
      <c r="G29" s="6">
        <v>1.71</v>
      </c>
      <c r="H29" s="6">
        <v>0.04</v>
      </c>
      <c r="I29" s="6">
        <v>0.04</v>
      </c>
      <c r="J29" s="6">
        <v>0</v>
      </c>
      <c r="K29" s="6">
        <f>SUM(B29:J29)</f>
        <v>97.5</v>
      </c>
    </row>
    <row r="30" spans="1:11" x14ac:dyDescent="0.25">
      <c r="A30" s="5" t="s">
        <v>23</v>
      </c>
      <c r="B30" s="6">
        <v>0.04</v>
      </c>
      <c r="C30" s="6">
        <v>23.45</v>
      </c>
      <c r="D30" s="6">
        <v>1.31</v>
      </c>
      <c r="E30" s="6">
        <v>69.75</v>
      </c>
      <c r="F30" s="6">
        <v>0.77</v>
      </c>
      <c r="G30" s="6">
        <v>1.55</v>
      </c>
      <c r="H30" s="6">
        <v>0.01</v>
      </c>
      <c r="I30" s="6">
        <v>7.0000000000000007E-2</v>
      </c>
      <c r="J30" s="6">
        <v>0</v>
      </c>
      <c r="K30" s="6">
        <f t="shared" ref="K30:K36" si="4">SUM(B30:J30)</f>
        <v>96.949999999999989</v>
      </c>
    </row>
    <row r="31" spans="1:11" x14ac:dyDescent="0.25">
      <c r="A31" s="5" t="s">
        <v>24</v>
      </c>
      <c r="B31" s="6">
        <v>0.04</v>
      </c>
      <c r="C31" s="6">
        <v>24.58</v>
      </c>
      <c r="D31" s="6">
        <v>1.1100000000000001</v>
      </c>
      <c r="E31" s="6">
        <v>68.760000000000005</v>
      </c>
      <c r="F31" s="6">
        <v>0.73</v>
      </c>
      <c r="G31" s="6">
        <v>1.74</v>
      </c>
      <c r="H31" s="6">
        <v>0</v>
      </c>
      <c r="I31" s="6">
        <v>7.0000000000000007E-2</v>
      </c>
      <c r="J31" s="6">
        <v>0.01</v>
      </c>
      <c r="K31" s="6">
        <f t="shared" si="4"/>
        <v>97.04</v>
      </c>
    </row>
    <row r="32" spans="1:11" x14ac:dyDescent="0.25">
      <c r="A32" s="5" t="s">
        <v>25</v>
      </c>
      <c r="B32" s="6">
        <v>0.05</v>
      </c>
      <c r="C32" s="6">
        <v>25.19</v>
      </c>
      <c r="D32" s="6">
        <v>1.32</v>
      </c>
      <c r="E32" s="6">
        <v>67.92</v>
      </c>
      <c r="F32" s="6">
        <v>0.77</v>
      </c>
      <c r="G32" s="6">
        <v>1.9</v>
      </c>
      <c r="H32" s="6">
        <v>0.01</v>
      </c>
      <c r="I32" s="6">
        <v>7.0000000000000007E-2</v>
      </c>
      <c r="J32" s="6">
        <v>0</v>
      </c>
      <c r="K32" s="6">
        <f t="shared" si="4"/>
        <v>97.23</v>
      </c>
    </row>
    <row r="33" spans="1:11" x14ac:dyDescent="0.25">
      <c r="A33" s="5" t="s">
        <v>33</v>
      </c>
      <c r="B33" s="6">
        <v>0.06</v>
      </c>
      <c r="C33" s="6">
        <v>25.37</v>
      </c>
      <c r="D33" s="6">
        <v>1.46</v>
      </c>
      <c r="E33" s="6">
        <v>69</v>
      </c>
      <c r="F33" s="6">
        <v>0.77</v>
      </c>
      <c r="G33" s="6">
        <v>1.78</v>
      </c>
      <c r="H33" s="6">
        <v>0</v>
      </c>
      <c r="I33" s="6">
        <v>7.0000000000000007E-2</v>
      </c>
      <c r="J33" s="6">
        <v>0.02</v>
      </c>
      <c r="K33" s="6">
        <f t="shared" si="4"/>
        <v>98.529999999999987</v>
      </c>
    </row>
    <row r="34" spans="1:11" x14ac:dyDescent="0.25">
      <c r="A34" s="5" t="s">
        <v>34</v>
      </c>
      <c r="B34" s="6">
        <v>0.05</v>
      </c>
      <c r="C34" s="6">
        <v>25.69</v>
      </c>
      <c r="D34" s="6">
        <v>1.07</v>
      </c>
      <c r="E34" s="6">
        <v>69.59</v>
      </c>
      <c r="F34" s="6">
        <v>0.8</v>
      </c>
      <c r="G34" s="6">
        <v>1.56</v>
      </c>
      <c r="H34" s="6">
        <v>0.03</v>
      </c>
      <c r="I34" s="6">
        <v>0.05</v>
      </c>
      <c r="J34" s="6">
        <v>0</v>
      </c>
      <c r="K34" s="6">
        <f t="shared" si="4"/>
        <v>98.84</v>
      </c>
    </row>
    <row r="35" spans="1:11" x14ac:dyDescent="0.25">
      <c r="A35" s="5" t="s">
        <v>35</v>
      </c>
      <c r="B35" s="6">
        <v>0.04</v>
      </c>
      <c r="C35" s="6">
        <v>25.87</v>
      </c>
      <c r="D35" s="6">
        <v>1.63</v>
      </c>
      <c r="E35" s="6">
        <v>68.94</v>
      </c>
      <c r="F35" s="6">
        <v>0.81</v>
      </c>
      <c r="G35" s="6">
        <v>1.88</v>
      </c>
      <c r="H35" s="6">
        <v>0.02</v>
      </c>
      <c r="I35" s="6">
        <v>0.04</v>
      </c>
      <c r="J35" s="6">
        <v>0</v>
      </c>
      <c r="K35" s="6">
        <f t="shared" si="4"/>
        <v>99.22999999999999</v>
      </c>
    </row>
    <row r="36" spans="1:11" x14ac:dyDescent="0.25">
      <c r="A36" s="7" t="s">
        <v>36</v>
      </c>
      <c r="B36" s="8">
        <v>7.0000000000000007E-2</v>
      </c>
      <c r="C36" s="8">
        <v>25.73</v>
      </c>
      <c r="D36" s="8">
        <v>1.6</v>
      </c>
      <c r="E36" s="8">
        <v>69.08</v>
      </c>
      <c r="F36" s="8">
        <v>0.79</v>
      </c>
      <c r="G36" s="8">
        <v>1.86</v>
      </c>
      <c r="H36" s="8">
        <v>0.02</v>
      </c>
      <c r="I36" s="8">
        <v>0.09</v>
      </c>
      <c r="J36" s="8">
        <v>0.01</v>
      </c>
      <c r="K36" s="8">
        <f t="shared" si="4"/>
        <v>99.250000000000014</v>
      </c>
    </row>
    <row r="37" spans="1:11" x14ac:dyDescent="0.25">
      <c r="A37" s="9" t="s">
        <v>10</v>
      </c>
      <c r="B37" s="6">
        <f>AVERAGE(B29:B36)</f>
        <v>5.2499999999999998E-2</v>
      </c>
      <c r="C37" s="6">
        <f t="shared" ref="C37:K37" si="5">AVERAGE(C29:C36)</f>
        <v>25.11375</v>
      </c>
      <c r="D37" s="6">
        <f t="shared" si="5"/>
        <v>1.3512500000000001</v>
      </c>
      <c r="E37" s="6">
        <f t="shared" si="5"/>
        <v>68.953749999999999</v>
      </c>
      <c r="F37" s="6">
        <f t="shared" si="5"/>
        <v>0.76874999999999993</v>
      </c>
      <c r="G37" s="6">
        <f t="shared" si="5"/>
        <v>1.7475000000000001</v>
      </c>
      <c r="H37" s="6">
        <f t="shared" si="5"/>
        <v>1.6250000000000001E-2</v>
      </c>
      <c r="I37" s="6">
        <f t="shared" si="5"/>
        <v>6.25E-2</v>
      </c>
      <c r="J37" s="6">
        <f t="shared" si="5"/>
        <v>5.0000000000000001E-3</v>
      </c>
      <c r="K37" s="6">
        <f t="shared" si="5"/>
        <v>98.071250000000006</v>
      </c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3" t="s">
        <v>32</v>
      </c>
      <c r="B39" s="4" t="s">
        <v>41</v>
      </c>
      <c r="C39" s="4" t="s">
        <v>42</v>
      </c>
      <c r="D39" s="4" t="s">
        <v>44</v>
      </c>
      <c r="E39" s="4" t="s">
        <v>3</v>
      </c>
      <c r="F39" s="4" t="s">
        <v>2</v>
      </c>
      <c r="G39" s="4" t="s">
        <v>0</v>
      </c>
      <c r="H39" s="4" t="s">
        <v>1</v>
      </c>
      <c r="I39" s="4" t="s">
        <v>43</v>
      </c>
      <c r="J39" s="4" t="s">
        <v>4</v>
      </c>
      <c r="K39" s="5"/>
    </row>
    <row r="40" spans="1:11" x14ac:dyDescent="0.25">
      <c r="A40" s="5" t="s">
        <v>26</v>
      </c>
      <c r="B40" s="6">
        <v>0</v>
      </c>
      <c r="C40" s="6">
        <v>49.64</v>
      </c>
      <c r="D40" s="6">
        <v>0.06</v>
      </c>
      <c r="E40" s="6">
        <v>45.19</v>
      </c>
      <c r="F40" s="6">
        <v>0.79</v>
      </c>
      <c r="G40" s="6">
        <v>2.2599999999999998</v>
      </c>
      <c r="H40" s="6">
        <v>0.01</v>
      </c>
      <c r="I40" s="6">
        <v>0</v>
      </c>
      <c r="J40" s="6">
        <f>SUM(B40:I40)</f>
        <v>97.950000000000017</v>
      </c>
      <c r="K40" s="5"/>
    </row>
    <row r="41" spans="1:11" x14ac:dyDescent="0.25">
      <c r="A41" s="5" t="s">
        <v>27</v>
      </c>
      <c r="B41" s="6">
        <v>0.01</v>
      </c>
      <c r="C41" s="6">
        <v>50.3</v>
      </c>
      <c r="D41" s="6">
        <v>0.02</v>
      </c>
      <c r="E41" s="6">
        <v>45.5</v>
      </c>
      <c r="F41" s="6">
        <v>0.78</v>
      </c>
      <c r="G41" s="6">
        <v>2.13</v>
      </c>
      <c r="H41" s="6">
        <v>0.06</v>
      </c>
      <c r="I41" s="6">
        <v>0.02</v>
      </c>
      <c r="J41" s="6">
        <f t="shared" ref="J41:J48" si="6">SUM(B41:I41)</f>
        <v>98.82</v>
      </c>
      <c r="K41" s="5"/>
    </row>
    <row r="42" spans="1:11" x14ac:dyDescent="0.25">
      <c r="A42" s="5" t="s">
        <v>28</v>
      </c>
      <c r="B42" s="6">
        <v>0.01</v>
      </c>
      <c r="C42" s="6">
        <v>49.97</v>
      </c>
      <c r="D42" s="6">
        <v>0.04</v>
      </c>
      <c r="E42" s="6">
        <v>45.03</v>
      </c>
      <c r="F42" s="6">
        <v>0.82</v>
      </c>
      <c r="G42" s="6">
        <v>2.27</v>
      </c>
      <c r="H42" s="6">
        <v>0.01</v>
      </c>
      <c r="I42" s="6">
        <v>0</v>
      </c>
      <c r="J42" s="6">
        <f t="shared" si="6"/>
        <v>98.149999999999991</v>
      </c>
      <c r="K42" s="5"/>
    </row>
    <row r="43" spans="1:11" x14ac:dyDescent="0.25">
      <c r="A43" s="5" t="s">
        <v>29</v>
      </c>
      <c r="B43" s="6">
        <v>0.05</v>
      </c>
      <c r="C43" s="6">
        <v>24.28</v>
      </c>
      <c r="D43" s="6">
        <v>1.36</v>
      </c>
      <c r="E43" s="6">
        <v>68.88</v>
      </c>
      <c r="F43" s="6">
        <v>0.73</v>
      </c>
      <c r="G43" s="6">
        <v>1.75</v>
      </c>
      <c r="H43" s="6">
        <v>0.01</v>
      </c>
      <c r="I43" s="6">
        <v>0.04</v>
      </c>
      <c r="J43" s="6">
        <f t="shared" si="6"/>
        <v>97.100000000000009</v>
      </c>
      <c r="K43" s="5"/>
    </row>
    <row r="44" spans="1:11" x14ac:dyDescent="0.25">
      <c r="A44" s="5" t="s">
        <v>30</v>
      </c>
      <c r="B44" s="6">
        <v>0.03</v>
      </c>
      <c r="C44" s="6">
        <v>49.27</v>
      </c>
      <c r="D44" s="6">
        <v>0.03</v>
      </c>
      <c r="E44" s="6">
        <v>44.15</v>
      </c>
      <c r="F44" s="6">
        <v>0.77</v>
      </c>
      <c r="G44" s="6">
        <v>2.4</v>
      </c>
      <c r="H44" s="6">
        <v>0.08</v>
      </c>
      <c r="I44" s="6">
        <v>0.04</v>
      </c>
      <c r="J44" s="6">
        <f t="shared" si="6"/>
        <v>96.77000000000001</v>
      </c>
      <c r="K44" s="5"/>
    </row>
    <row r="45" spans="1:11" x14ac:dyDescent="0.25">
      <c r="A45" s="5" t="s">
        <v>37</v>
      </c>
      <c r="B45" s="6">
        <v>0.03</v>
      </c>
      <c r="C45" s="6">
        <v>51.94</v>
      </c>
      <c r="D45" s="6">
        <v>7.0000000000000007E-2</v>
      </c>
      <c r="E45" s="6">
        <v>44.9</v>
      </c>
      <c r="F45" s="6">
        <v>0.91</v>
      </c>
      <c r="G45" s="6">
        <v>2.36</v>
      </c>
      <c r="H45" s="6">
        <v>0.05</v>
      </c>
      <c r="I45" s="6">
        <v>0.01</v>
      </c>
      <c r="J45" s="6">
        <f t="shared" si="6"/>
        <v>100.27</v>
      </c>
      <c r="K45" s="5"/>
    </row>
    <row r="46" spans="1:11" x14ac:dyDescent="0.25">
      <c r="A46" s="5" t="s">
        <v>38</v>
      </c>
      <c r="B46" s="6">
        <v>0.03</v>
      </c>
      <c r="C46" s="6">
        <v>52.1</v>
      </c>
      <c r="D46" s="6">
        <v>0.03</v>
      </c>
      <c r="E46" s="6">
        <v>44.64</v>
      </c>
      <c r="F46" s="6">
        <v>0.87</v>
      </c>
      <c r="G46" s="6">
        <v>2.56</v>
      </c>
      <c r="H46" s="6">
        <v>0.03</v>
      </c>
      <c r="I46" s="6">
        <v>0.01</v>
      </c>
      <c r="J46" s="6">
        <f t="shared" si="6"/>
        <v>100.27000000000002</v>
      </c>
      <c r="K46" s="5"/>
    </row>
    <row r="47" spans="1:11" x14ac:dyDescent="0.25">
      <c r="A47" s="5" t="s">
        <v>39</v>
      </c>
      <c r="B47" s="6">
        <v>0.01</v>
      </c>
      <c r="C47" s="6">
        <v>51.83</v>
      </c>
      <c r="D47" s="6">
        <v>0.06</v>
      </c>
      <c r="E47" s="6">
        <v>44.26</v>
      </c>
      <c r="F47" s="6">
        <v>0.9</v>
      </c>
      <c r="G47" s="6">
        <v>2.74</v>
      </c>
      <c r="H47" s="6">
        <v>7.0000000000000007E-2</v>
      </c>
      <c r="I47" s="6">
        <v>0.01</v>
      </c>
      <c r="J47" s="6">
        <f t="shared" si="6"/>
        <v>99.88</v>
      </c>
      <c r="K47" s="5"/>
    </row>
    <row r="48" spans="1:11" x14ac:dyDescent="0.25">
      <c r="A48" s="7" t="s">
        <v>40</v>
      </c>
      <c r="B48" s="8">
        <v>0.02</v>
      </c>
      <c r="C48" s="8">
        <v>52.07</v>
      </c>
      <c r="D48" s="8">
        <v>0.05</v>
      </c>
      <c r="E48" s="8">
        <v>44.59</v>
      </c>
      <c r="F48" s="8">
        <v>0.82</v>
      </c>
      <c r="G48" s="8">
        <v>2.56</v>
      </c>
      <c r="H48" s="8">
        <v>0.13</v>
      </c>
      <c r="I48" s="8">
        <v>0.01</v>
      </c>
      <c r="J48" s="8">
        <f t="shared" si="6"/>
        <v>100.25</v>
      </c>
      <c r="K48" s="5"/>
    </row>
    <row r="49" spans="1:11" x14ac:dyDescent="0.25">
      <c r="A49" s="9" t="s">
        <v>10</v>
      </c>
      <c r="B49" s="6">
        <f>AVERAGE(B40:B48)</f>
        <v>2.1111111111111112E-2</v>
      </c>
      <c r="C49" s="6">
        <f t="shared" ref="C49:J49" si="7">AVERAGE(C40:C48)</f>
        <v>47.93333333333333</v>
      </c>
      <c r="D49" s="6">
        <f t="shared" si="7"/>
        <v>0.19111111111111112</v>
      </c>
      <c r="E49" s="6">
        <f t="shared" si="7"/>
        <v>47.46</v>
      </c>
      <c r="F49" s="6">
        <f t="shared" si="7"/>
        <v>0.82111111111111112</v>
      </c>
      <c r="G49" s="6">
        <f t="shared" si="7"/>
        <v>2.3366666666666664</v>
      </c>
      <c r="H49" s="6">
        <f t="shared" si="7"/>
        <v>4.9999999999999996E-2</v>
      </c>
      <c r="I49" s="6">
        <f t="shared" si="7"/>
        <v>1.5555555555555557E-2</v>
      </c>
      <c r="J49" s="6">
        <f t="shared" si="7"/>
        <v>98.828888888888898</v>
      </c>
      <c r="K49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 Constantopoulos</cp:lastModifiedBy>
  <dcterms:created xsi:type="dcterms:W3CDTF">2022-08-13T20:23:54Z</dcterms:created>
  <dcterms:modified xsi:type="dcterms:W3CDTF">2024-04-08T03:27:22Z</dcterms:modified>
</cp:coreProperties>
</file>